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externalReferences>
    <externalReference r:id="rId4"/>
  </externalReferences>
  <definedNames>
    <definedName name="Beg_Bal">'[1]Loan Amortization Schedule'!$C$18:$C$497</definedName>
    <definedName name="Custom">IF(Loan_Amount*Interest_Rate*Loan_Years*Loan_Start&gt;0,1,0)</definedName>
    <definedName name="Customer">IF(Custom,Header_Row+Number_of_Payments,Header_Row)</definedName>
    <definedName name="Customer01">OFFSET(Full_Print,0,0,Customer)</definedName>
    <definedName name="End_Bal">'[1]Loan Amortization Schedule'!$I$18:$I$497</definedName>
    <definedName name="Extra_Pay">'[1]Loan Amortization Schedule'!$E$18:$E$497</definedName>
    <definedName name="Full_Print">'[1]Loan Amortization Schedule'!$A$1:$J$497</definedName>
    <definedName name="Header_Row">ROW('[1]Loan Amortization Schedule'!$17:$17)</definedName>
    <definedName name="Int">'[1]Loan Amortization Schedule'!$H$18:$H$497</definedName>
    <definedName name="Interest_Rate">'[1]Loan Amortization Schedule'!$D$6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Schedule'!$A$18:$A$497</definedName>
    <definedName name="Payment_Date">DATE(YEAR(Loan_Start),MONTH(Loan_Start)+#NAME?,DAY(Loan_Start))</definedName>
    <definedName name="Princ">'[1]Loan Amortization Schedule'!$G$18:$G$497</definedName>
    <definedName name="Print_Area_Reset">OFFSET(Full_Print,0,0,Last_Row)</definedName>
    <definedName name="Sched_Pay">'[1]Loan Amortization Schedule'!$D$18:$D$497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Schedule'!$F$18:$F$497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<sst xmlns="http://schemas.openxmlformats.org/spreadsheetml/2006/main" count="37" uniqueCount="28">
  <si>
    <t>Total hours of continuous operation to save 1Kwh</t>
  </si>
  <si>
    <t>Total Running Hours per annum</t>
  </si>
  <si>
    <t xml:space="preserve">Average Load Factor </t>
  </si>
  <si>
    <t>hrs</t>
  </si>
  <si>
    <t>% of Load</t>
  </si>
  <si>
    <t>Z hrs</t>
  </si>
  <si>
    <t>Energy Consumption = (1/2)(Hours operation)(load factor) / Z hrs of continuous operation to save 1 Kwh</t>
  </si>
  <si>
    <t>Savings in electricity bill = Energy consumption X Tariff Rate</t>
  </si>
  <si>
    <t>Siemens Energy Saving Plan Estimation</t>
  </si>
  <si>
    <t>Total Running Hours per Day</t>
  </si>
  <si>
    <t>No of working days</t>
  </si>
  <si>
    <t>days</t>
  </si>
  <si>
    <t>IE3 vs IE1</t>
  </si>
  <si>
    <t>IE3 vs IE2</t>
  </si>
  <si>
    <t>IE2 vs IE1</t>
  </si>
  <si>
    <t>KWH For IE3 Motor in place of IE1</t>
  </si>
  <si>
    <t>KWH For IE3 Motor in place of IE2</t>
  </si>
  <si>
    <t>KWH For IE2 Motor in place of IE1</t>
  </si>
  <si>
    <t>Tariff Rate per unit</t>
  </si>
  <si>
    <t>For IE3 Motor in place of IE2</t>
  </si>
  <si>
    <t>For IE2 Motor in place of IE1</t>
  </si>
  <si>
    <t>For IE3 Motor in place of IE1</t>
  </si>
  <si>
    <t>Per Day</t>
  </si>
  <si>
    <t>Per Hour</t>
  </si>
  <si>
    <t>Per Month</t>
  </si>
  <si>
    <t>Per Year</t>
  </si>
  <si>
    <t>Mins</t>
  </si>
  <si>
    <t>-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</si>
</sst>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₹&quot;\ #,##0.00;[Red]&quot;₹&quot;\ #,##0.00"/>
    <numFmt numFmtId="179" formatCode="0.000"/>
    <numFmt numFmtId="180" formatCode="0.0"/>
    <numFmt numFmtId="181" formatCode="[$-409]hh:mm:ss\ AM/PM"/>
    <numFmt numFmtId="182" formatCode="[$-14009]h:mm:ss;@"/>
    <numFmt numFmtId="183" formatCode="[$-4009]dd\ mmmm\ yyyy"/>
  </numFmts>
  <fonts count="43">
    <font>
      <sz val="10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62"/>
      <name val="Agency FB"/>
      <family val="2"/>
    </font>
    <font>
      <sz val="10"/>
      <name val="Calibri"/>
      <family val="1"/>
    </font>
    <font>
      <u val="single"/>
      <sz val="11"/>
      <color indexed="12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2" fillId="29" borderId="2" applyNumberFormat="0" applyAlignment="0" applyProtection="0"/>
    <xf numFmtId="0" fontId="30" fillId="30" borderId="3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2" borderId="1" applyNumberFormat="0" applyAlignment="0" applyProtection="0"/>
    <xf numFmtId="0" fontId="3" fillId="33" borderId="2" applyNumberFormat="0" applyAlignment="0" applyProtection="0"/>
    <xf numFmtId="0" fontId="37" fillId="0" borderId="7" applyNumberFormat="0" applyFill="0" applyAlignment="0" applyProtection="0"/>
    <xf numFmtId="0" fontId="38" fillId="34" borderId="0" applyNumberFormat="0" applyBorder="0" applyAlignment="0" applyProtection="0"/>
    <xf numFmtId="0" fontId="4" fillId="0" borderId="0">
      <alignment/>
      <protection/>
    </xf>
    <xf numFmtId="0" fontId="0" fillId="35" borderId="8" applyNumberFormat="0" applyFont="0" applyAlignment="0" applyProtection="0"/>
    <xf numFmtId="0" fontId="39" fillId="28" borderId="9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8" fillId="20" borderId="11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20" borderId="14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8" borderId="0" xfId="0" applyFill="1" applyBorder="1" applyAlignment="1">
      <alignment/>
    </xf>
    <xf numFmtId="178" fontId="0" fillId="0" borderId="0" xfId="0" applyNumberFormat="1" applyBorder="1" applyAlignment="1">
      <alignment/>
    </xf>
    <xf numFmtId="0" fontId="7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1" fontId="7" fillId="36" borderId="0" xfId="0" applyNumberFormat="1" applyFont="1" applyFill="1" applyBorder="1" applyAlignment="1">
      <alignment/>
    </xf>
    <xf numFmtId="1" fontId="7" fillId="37" borderId="0" xfId="0" applyNumberFormat="1" applyFont="1" applyFill="1" applyBorder="1" applyAlignment="1">
      <alignment/>
    </xf>
    <xf numFmtId="1" fontId="7" fillId="38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178" fontId="7" fillId="36" borderId="0" xfId="0" applyNumberFormat="1" applyFont="1" applyFill="1" applyBorder="1" applyAlignment="1">
      <alignment/>
    </xf>
    <xf numFmtId="178" fontId="7" fillId="37" borderId="0" xfId="0" applyNumberFormat="1" applyFont="1" applyFill="1" applyBorder="1" applyAlignment="1">
      <alignment/>
    </xf>
    <xf numFmtId="178" fontId="7" fillId="38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178" fontId="0" fillId="0" borderId="14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0" fillId="36" borderId="0" xfId="0" applyNumberFormat="1" applyFill="1" applyBorder="1" applyAlignment="1">
      <alignment/>
    </xf>
    <xf numFmtId="180" fontId="0" fillId="0" borderId="0" xfId="0" applyNumberFormat="1" applyBorder="1" applyAlignment="1">
      <alignment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8" borderId="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2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ya.g\AppData\Local\Temp\Surya's%20Files\Customer%20Registration%20form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Registration form"/>
      <sheetName val="Customer Registration form 1"/>
      <sheetName val="Loan Amortization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3" max="3" width="9.7109375" style="0" bestFit="1" customWidth="1"/>
    <col min="4" max="4" width="15.140625" style="0" customWidth="1"/>
  </cols>
  <sheetData>
    <row r="1" spans="1:12" ht="23.25">
      <c r="A1" s="1" t="s">
        <v>8</v>
      </c>
      <c r="B1" s="2"/>
      <c r="C1" s="2"/>
      <c r="D1" s="2"/>
      <c r="E1" s="2"/>
      <c r="F1" s="2"/>
      <c r="G1" s="2"/>
      <c r="H1" s="3"/>
      <c r="I1" s="4"/>
      <c r="J1" s="4"/>
      <c r="K1" s="4"/>
      <c r="L1" s="5"/>
    </row>
    <row r="2" spans="1:12" ht="23.25">
      <c r="A2" s="6"/>
      <c r="B2" s="7"/>
      <c r="C2" s="7"/>
      <c r="D2" s="7"/>
      <c r="E2" s="7"/>
      <c r="F2" s="7"/>
      <c r="G2" s="7"/>
      <c r="H2" s="7"/>
      <c r="I2" s="8"/>
      <c r="J2" s="8"/>
      <c r="K2" s="8"/>
      <c r="L2" s="9"/>
    </row>
    <row r="3" spans="1:12" ht="23.25">
      <c r="A3" s="10"/>
      <c r="B3" s="11"/>
      <c r="C3" s="11"/>
      <c r="D3" s="11"/>
      <c r="E3" s="11"/>
      <c r="F3" s="11"/>
      <c r="G3" s="11"/>
      <c r="H3" s="11"/>
      <c r="I3" s="8"/>
      <c r="J3" s="8"/>
      <c r="K3" s="8"/>
      <c r="L3" s="9"/>
    </row>
    <row r="4" spans="1:12" ht="12.75" customHeight="1">
      <c r="A4" s="12" t="s">
        <v>9</v>
      </c>
      <c r="B4" s="13"/>
      <c r="C4" s="13"/>
      <c r="D4" s="13"/>
      <c r="E4" s="13"/>
      <c r="F4" s="13"/>
      <c r="G4" s="11" t="s">
        <v>3</v>
      </c>
      <c r="H4" s="11"/>
      <c r="I4" s="8"/>
      <c r="J4" s="8"/>
      <c r="K4" s="8"/>
      <c r="L4" s="9"/>
    </row>
    <row r="5" spans="1:12" ht="12.75" customHeight="1">
      <c r="A5" s="12" t="s">
        <v>10</v>
      </c>
      <c r="B5" s="13"/>
      <c r="C5" s="13"/>
      <c r="D5" s="13"/>
      <c r="E5" s="13"/>
      <c r="F5" s="13"/>
      <c r="G5" s="11" t="s">
        <v>11</v>
      </c>
      <c r="H5" s="11"/>
      <c r="I5" s="8"/>
      <c r="J5" s="8"/>
      <c r="K5" s="8"/>
      <c r="L5" s="9"/>
    </row>
    <row r="6" spans="1:12" ht="12.75">
      <c r="A6" s="14" t="s">
        <v>1</v>
      </c>
      <c r="B6" s="8"/>
      <c r="C6" s="8"/>
      <c r="D6" s="8"/>
      <c r="E6" s="8"/>
      <c r="F6" s="8">
        <f>F4*F5</f>
        <v>0</v>
      </c>
      <c r="G6" s="8" t="s">
        <v>3</v>
      </c>
      <c r="H6" s="8"/>
      <c r="I6" s="8"/>
      <c r="J6" s="8"/>
      <c r="K6" s="8"/>
      <c r="L6" s="9"/>
    </row>
    <row r="7" spans="1:12" ht="12.75">
      <c r="A7" s="14" t="s">
        <v>2</v>
      </c>
      <c r="B7" s="8"/>
      <c r="C7" s="8"/>
      <c r="D7" s="8"/>
      <c r="E7" s="8"/>
      <c r="F7" s="8"/>
      <c r="G7" s="8" t="s">
        <v>4</v>
      </c>
      <c r="H7" s="8"/>
      <c r="I7" s="8"/>
      <c r="J7" s="8"/>
      <c r="K7" s="8"/>
      <c r="L7" s="9"/>
    </row>
    <row r="8" spans="1:12" ht="12.75">
      <c r="A8" s="14" t="s">
        <v>0</v>
      </c>
      <c r="B8" s="8"/>
      <c r="C8" s="8"/>
      <c r="D8" s="8"/>
      <c r="E8" s="15" t="s">
        <v>12</v>
      </c>
      <c r="F8" s="39" t="s">
        <v>27</v>
      </c>
      <c r="G8" s="8" t="s">
        <v>5</v>
      </c>
      <c r="H8" s="37" t="e">
        <f>F8*60</f>
        <v>#VALUE!</v>
      </c>
      <c r="I8" s="15" t="s">
        <v>26</v>
      </c>
      <c r="J8" s="38"/>
      <c r="K8" s="8"/>
      <c r="L8" s="9"/>
    </row>
    <row r="9" spans="1:12" ht="12.75">
      <c r="A9" s="14" t="s">
        <v>0</v>
      </c>
      <c r="B9" s="8"/>
      <c r="C9" s="8"/>
      <c r="D9" s="8"/>
      <c r="E9" s="16" t="s">
        <v>13</v>
      </c>
      <c r="F9" s="40" t="s">
        <v>27</v>
      </c>
      <c r="G9" s="8" t="s">
        <v>5</v>
      </c>
      <c r="H9" s="17" t="e">
        <f>F9*60</f>
        <v>#VALUE!</v>
      </c>
      <c r="I9" s="17" t="s">
        <v>26</v>
      </c>
      <c r="J9" s="8"/>
      <c r="K9" s="8"/>
      <c r="L9" s="9"/>
    </row>
    <row r="10" spans="1:12" ht="12.75">
      <c r="A10" s="14" t="s">
        <v>0</v>
      </c>
      <c r="B10" s="8"/>
      <c r="C10" s="8"/>
      <c r="D10" s="8"/>
      <c r="E10" s="18" t="s">
        <v>14</v>
      </c>
      <c r="F10" s="41" t="s">
        <v>27</v>
      </c>
      <c r="G10" s="8" t="s">
        <v>5</v>
      </c>
      <c r="H10" s="18" t="e">
        <f>F10*60</f>
        <v>#VALUE!</v>
      </c>
      <c r="I10" s="18" t="s">
        <v>26</v>
      </c>
      <c r="J10" s="8"/>
      <c r="K10" s="8"/>
      <c r="L10" s="9"/>
    </row>
    <row r="11" spans="1:12" ht="12.75">
      <c r="A11" s="14" t="s">
        <v>18</v>
      </c>
      <c r="B11" s="8"/>
      <c r="C11" s="8"/>
      <c r="D11" s="8"/>
      <c r="E11" s="8"/>
      <c r="F11" s="19"/>
      <c r="G11" s="19"/>
      <c r="H11" s="8"/>
      <c r="I11" s="8"/>
      <c r="J11" s="8"/>
      <c r="K11" s="8"/>
      <c r="L11" s="9"/>
    </row>
    <row r="12" spans="1:12" ht="12.75">
      <c r="A12" s="14"/>
      <c r="B12" s="20" t="s">
        <v>6</v>
      </c>
      <c r="C12" s="21"/>
      <c r="D12" s="21"/>
      <c r="E12" s="21"/>
      <c r="F12" s="21"/>
      <c r="G12" s="21"/>
      <c r="H12" s="21"/>
      <c r="I12" s="21"/>
      <c r="J12" s="21"/>
      <c r="K12" s="21"/>
      <c r="L12" s="9"/>
    </row>
    <row r="13" spans="1:12" ht="12.75">
      <c r="A13" s="14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1:12" ht="12.75">
      <c r="A14" s="14"/>
      <c r="B14" s="8"/>
      <c r="C14" s="8"/>
      <c r="D14" s="22" t="e">
        <f>F6*F7/(F8*2)</f>
        <v>#VALUE!</v>
      </c>
      <c r="E14" s="8" t="s">
        <v>15</v>
      </c>
      <c r="F14" s="8"/>
      <c r="G14" s="8"/>
      <c r="H14" s="8"/>
      <c r="I14" s="8"/>
      <c r="J14" s="8"/>
      <c r="K14" s="8"/>
      <c r="L14" s="9"/>
    </row>
    <row r="15" spans="1:12" ht="12.75">
      <c r="A15" s="14"/>
      <c r="B15" s="8"/>
      <c r="C15" s="8"/>
      <c r="D15" s="23" t="e">
        <f>F6*F7/(F9*2)</f>
        <v>#VALUE!</v>
      </c>
      <c r="E15" s="8" t="s">
        <v>16</v>
      </c>
      <c r="F15" s="8"/>
      <c r="G15" s="8"/>
      <c r="H15" s="8"/>
      <c r="I15" s="8"/>
      <c r="J15" s="8"/>
      <c r="K15" s="8"/>
      <c r="L15" s="9"/>
    </row>
    <row r="16" spans="1:12" ht="12.75">
      <c r="A16" s="14"/>
      <c r="B16" s="8"/>
      <c r="C16" s="8"/>
      <c r="D16" s="24" t="e">
        <f>F6*F7/(F10*2)</f>
        <v>#VALUE!</v>
      </c>
      <c r="E16" s="8" t="s">
        <v>17</v>
      </c>
      <c r="F16" s="8"/>
      <c r="G16" s="8"/>
      <c r="H16" s="8"/>
      <c r="I16" s="8"/>
      <c r="J16" s="8"/>
      <c r="K16" s="8"/>
      <c r="L16" s="9"/>
    </row>
    <row r="17" spans="1:12" ht="12.75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ht="12.75">
      <c r="A18" s="14"/>
      <c r="B18" s="20" t="s">
        <v>7</v>
      </c>
      <c r="C18" s="25"/>
      <c r="D18" s="25"/>
      <c r="E18" s="25"/>
      <c r="F18" s="25"/>
      <c r="G18" s="25"/>
      <c r="H18" s="8"/>
      <c r="I18" s="8"/>
      <c r="J18" s="8"/>
      <c r="K18" s="8"/>
      <c r="L18" s="9"/>
    </row>
    <row r="19" spans="1:12" ht="12.75">
      <c r="A19" s="14"/>
      <c r="B19" s="36"/>
      <c r="C19" s="13"/>
      <c r="D19" s="13"/>
      <c r="E19" s="13"/>
      <c r="F19" s="13"/>
      <c r="G19" s="13"/>
      <c r="H19" s="8"/>
      <c r="I19" s="8"/>
      <c r="J19" s="8"/>
      <c r="K19" s="8"/>
      <c r="L19" s="9"/>
    </row>
    <row r="20" spans="1:12" ht="12.75">
      <c r="A20" s="34" t="s">
        <v>23</v>
      </c>
      <c r="B20" s="32" t="s">
        <v>22</v>
      </c>
      <c r="C20" s="33" t="s">
        <v>24</v>
      </c>
      <c r="D20" s="32" t="s">
        <v>25</v>
      </c>
      <c r="E20" s="8"/>
      <c r="F20" s="8"/>
      <c r="G20" s="8"/>
      <c r="H20" s="8"/>
      <c r="I20" s="8"/>
      <c r="J20" s="8"/>
      <c r="K20" s="8"/>
      <c r="L20" s="9"/>
    </row>
    <row r="21" spans="1:12" ht="12.75">
      <c r="A21" s="35" t="e">
        <f>B21/F4</f>
        <v>#VALUE!</v>
      </c>
      <c r="B21" s="19" t="e">
        <f>C21/30</f>
        <v>#VALUE!</v>
      </c>
      <c r="C21" s="19" t="e">
        <f>D21/12</f>
        <v>#VALUE!</v>
      </c>
      <c r="D21" s="26" t="e">
        <f>D14*F11</f>
        <v>#VALUE!</v>
      </c>
      <c r="E21" s="8" t="s">
        <v>21</v>
      </c>
      <c r="F21" s="8"/>
      <c r="G21" s="8"/>
      <c r="H21" s="8"/>
      <c r="I21" s="8"/>
      <c r="J21" s="8"/>
      <c r="K21" s="8"/>
      <c r="L21" s="9"/>
    </row>
    <row r="22" spans="1:12" ht="12.75">
      <c r="A22" s="35" t="e">
        <f>B22/F4</f>
        <v>#VALUE!</v>
      </c>
      <c r="B22" s="19" t="e">
        <f>C22/30</f>
        <v>#VALUE!</v>
      </c>
      <c r="C22" s="19" t="e">
        <f>D22/12</f>
        <v>#VALUE!</v>
      </c>
      <c r="D22" s="27" t="e">
        <f>F11*D15</f>
        <v>#VALUE!</v>
      </c>
      <c r="E22" s="8" t="s">
        <v>19</v>
      </c>
      <c r="F22" s="8"/>
      <c r="G22" s="8"/>
      <c r="H22" s="8"/>
      <c r="I22" s="8"/>
      <c r="J22" s="8"/>
      <c r="K22" s="8"/>
      <c r="L22" s="9"/>
    </row>
    <row r="23" spans="1:12" ht="12.75">
      <c r="A23" s="35" t="e">
        <f>B23/F4</f>
        <v>#VALUE!</v>
      </c>
      <c r="B23" s="19" t="e">
        <f>C23/30</f>
        <v>#VALUE!</v>
      </c>
      <c r="C23" s="19" t="e">
        <f>D23/12</f>
        <v>#VALUE!</v>
      </c>
      <c r="D23" s="28" t="e">
        <f>F11*D16</f>
        <v>#VALUE!</v>
      </c>
      <c r="E23" s="8" t="s">
        <v>20</v>
      </c>
      <c r="F23" s="8"/>
      <c r="G23" s="8"/>
      <c r="H23" s="8"/>
      <c r="I23" s="8"/>
      <c r="J23" s="8"/>
      <c r="K23" s="8"/>
      <c r="L23" s="9"/>
    </row>
    <row r="24" spans="1:12" ht="12.7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</row>
    <row r="25" spans="1:12" ht="12.75">
      <c r="A25" s="14"/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</row>
    <row r="26" spans="1:12" ht="13.5" thickBo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Ganesan</dc:creator>
  <cp:keywords/>
  <dc:description/>
  <cp:lastModifiedBy>Ganesh</cp:lastModifiedBy>
  <cp:lastPrinted>2013-11-12T09:41:42Z</cp:lastPrinted>
  <dcterms:created xsi:type="dcterms:W3CDTF">2013-11-12T09:41:13Z</dcterms:created>
  <dcterms:modified xsi:type="dcterms:W3CDTF">2018-03-24T12:05:37Z</dcterms:modified>
  <cp:category/>
  <cp:version/>
  <cp:contentType/>
  <cp:contentStatus/>
</cp:coreProperties>
</file>